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F18" i="1"/>
  <c r="D18" i="1"/>
  <c r="C18" i="1"/>
  <c r="G8" i="1"/>
  <c r="G26" i="1" s="1"/>
  <c r="F8" i="1"/>
  <c r="D8" i="1"/>
  <c r="C8" i="1"/>
  <c r="E18" i="1" l="1"/>
  <c r="E24" i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<sst xmlns="http://schemas.openxmlformats.org/spreadsheetml/2006/main" count="42" uniqueCount="37">
  <si>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</si>
  <si>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</si>
  <si>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</si>
  <si>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</si>
  <si>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</si>
  <si>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</si>
  <si>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</si>
  <si>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</si>
  <si>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</si>
  <si>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</si>
  <si>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</si>
  <si>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</si>
  <si>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</si>
  <si>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</si>
  <si>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</si>
  <si>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</si>
  <si>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</si>
  <si>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</si>
  <si>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</si>
  <si>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</si>
  <si>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</si>
  <si>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</si>
  <si>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</si>
  <si>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</si>
  <si>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</si>
  <si>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</si>
  <si>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</si>
  <si>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</si>
  <si>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</si>
  <si>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Juarez</t>
  </si>
  <si>
    <t>Del 1 de Enero al 31 de Diciembre de 2021</t>
  </si>
  <si>
    <t>.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</si>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</sst>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4" workbookViewId="0">
      <selection activeCell="B31" sqref="B31:D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7" t="s">
        <v>29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ht="12.75" thickBot="1" x14ac:dyDescent="0.25">
      <c r="B4" s="43" t="s">
        <v>30</v>
      </c>
      <c r="C4" s="44"/>
      <c r="D4" s="44"/>
      <c r="E4" s="44"/>
      <c r="F4" s="44"/>
      <c r="G4" s="44"/>
      <c r="H4" s="45"/>
    </row>
    <row r="5" spans="2:8" s="2" customFormat="1" ht="12.75" thickBot="1" x14ac:dyDescent="0.25">
      <c r="B5" s="50" t="s">
        <v>26</v>
      </c>
      <c r="C5" s="46" t="s">
        <v>1</v>
      </c>
      <c r="D5" s="47"/>
      <c r="E5" s="47"/>
      <c r="F5" s="47"/>
      <c r="G5" s="47"/>
      <c r="H5" s="48" t="s">
        <v>2</v>
      </c>
    </row>
    <row r="6" spans="2:8" ht="24.75" thickBot="1" x14ac:dyDescent="0.25">
      <c r="B6" s="51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9"/>
    </row>
    <row r="7" spans="2:8" ht="12.75" thickBot="1" x14ac:dyDescent="0.25">
      <c r="B7" s="52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2025483500</v>
      </c>
      <c r="D8" s="18">
        <f>SUM(D9:D16)</f>
        <v>226174986</v>
      </c>
      <c r="E8" s="21">
        <f t="shared" ref="E8:E16" si="0">C8+D8</f>
        <v>2251658486</v>
      </c>
      <c r="F8" s="18">
        <f>SUM(F9:F16)</f>
        <v>2337333214.2000003</v>
      </c>
      <c r="G8" s="21">
        <f>SUM(G9:G16)</f>
        <v>2337333214.2000003</v>
      </c>
      <c r="H8" s="5">
        <f t="shared" ref="H8:H16" si="1">G8-C8</f>
        <v>311849714.20000029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8">
        <v>10000000</v>
      </c>
      <c r="D11" s="29">
        <v>2423975</v>
      </c>
      <c r="E11" s="23">
        <f t="shared" si="0"/>
        <v>12423975</v>
      </c>
      <c r="F11" s="28">
        <v>14889375.07</v>
      </c>
      <c r="G11" s="28">
        <v>14889375.07</v>
      </c>
      <c r="H11" s="7">
        <f t="shared" si="1"/>
        <v>4889375.07</v>
      </c>
    </row>
    <row r="12" spans="2:8" x14ac:dyDescent="0.2">
      <c r="B12" s="6" t="s">
        <v>17</v>
      </c>
      <c r="C12" s="28">
        <v>1931483500</v>
      </c>
      <c r="D12" s="29">
        <f>214645532+20194509</f>
        <v>234840041</v>
      </c>
      <c r="E12" s="23">
        <f t="shared" si="0"/>
        <v>2166323541</v>
      </c>
      <c r="F12" s="28">
        <v>2201721167</v>
      </c>
      <c r="G12" s="28">
        <v>2201721167</v>
      </c>
      <c r="H12" s="7">
        <f t="shared" si="1"/>
        <v>270237667</v>
      </c>
    </row>
    <row r="13" spans="2:8" x14ac:dyDescent="0.2">
      <c r="B13" s="9" t="s">
        <v>18</v>
      </c>
      <c r="C13" s="28">
        <v>0</v>
      </c>
      <c r="D13" s="19">
        <v>0</v>
      </c>
      <c r="E13" s="23">
        <f t="shared" si="0"/>
        <v>0</v>
      </c>
      <c r="F13" s="28">
        <v>0</v>
      </c>
      <c r="G13" s="28">
        <v>0</v>
      </c>
      <c r="H13" s="7">
        <f t="shared" si="1"/>
        <v>0</v>
      </c>
    </row>
    <row r="14" spans="2:8" x14ac:dyDescent="0.2">
      <c r="B14" s="9" t="s">
        <v>19</v>
      </c>
      <c r="C14" s="28">
        <v>9000000</v>
      </c>
      <c r="D14" s="29">
        <v>3910970</v>
      </c>
      <c r="E14" s="23">
        <f t="shared" si="0"/>
        <v>12910970</v>
      </c>
      <c r="F14" s="28">
        <v>17032870.129999999</v>
      </c>
      <c r="G14" s="28">
        <v>17032870.129999999</v>
      </c>
      <c r="H14" s="7">
        <f t="shared" si="1"/>
        <v>8032870.129999999</v>
      </c>
    </row>
    <row r="15" spans="2:8" ht="24" x14ac:dyDescent="0.2">
      <c r="B15" s="6" t="s">
        <v>21</v>
      </c>
      <c r="C15" s="28">
        <v>75000000</v>
      </c>
      <c r="D15" s="19">
        <v>-15000000</v>
      </c>
      <c r="E15" s="23">
        <f t="shared" si="0"/>
        <v>60000000</v>
      </c>
      <c r="F15" s="28">
        <v>103689802</v>
      </c>
      <c r="G15" s="28">
        <v>103689802</v>
      </c>
      <c r="H15" s="7">
        <f t="shared" si="1"/>
        <v>28689802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26160000</v>
      </c>
      <c r="D18" s="18">
        <f>SUM(D19:D22)</f>
        <v>9817766</v>
      </c>
      <c r="E18" s="21">
        <f>C18+D18</f>
        <v>35977766</v>
      </c>
      <c r="F18" s="18">
        <f>SUM(F19:F22)</f>
        <v>48886901</v>
      </c>
      <c r="G18" s="21">
        <f>SUM(G19:G22)</f>
        <v>48886901</v>
      </c>
      <c r="H18" s="5">
        <f>G18-C18</f>
        <v>22726901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8">
        <v>26160000</v>
      </c>
      <c r="D21" s="29">
        <v>9817766</v>
      </c>
      <c r="E21" s="23">
        <f>C21+D21</f>
        <v>35977766</v>
      </c>
      <c r="F21" s="28">
        <v>48886901</v>
      </c>
      <c r="G21" s="28">
        <v>48886901</v>
      </c>
      <c r="H21" s="7">
        <f>G21-C21</f>
        <v>22726901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 t="s">
        <v>31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2051643500</v>
      </c>
      <c r="D26" s="26">
        <f>SUM(D24,D18,D8)</f>
        <v>235992752</v>
      </c>
      <c r="E26" s="15">
        <f>SUM(D26,C26)</f>
        <v>2287636252</v>
      </c>
      <c r="F26" s="26">
        <f>SUM(F24,F18,F8)</f>
        <v>2386220115.2000003</v>
      </c>
      <c r="G26" s="15">
        <f>SUM(G24,G18,G8)</f>
        <v>2386220115.2000003</v>
      </c>
      <c r="H26" s="33">
        <f>SUM(G26-C26)</f>
        <v>334576615.20000029</v>
      </c>
    </row>
    <row r="27" spans="2:8" ht="12.75" thickBot="1" x14ac:dyDescent="0.25">
      <c r="B27" s="12"/>
      <c r="C27" s="13"/>
      <c r="D27" s="13"/>
      <c r="E27" s="13"/>
      <c r="F27" s="35" t="s">
        <v>25</v>
      </c>
      <c r="G27" s="36"/>
      <c r="H27" s="34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0" t="s">
        <v>32</v>
      </c>
      <c r="C31" s="31"/>
      <c r="D31" s="31" t="s">
        <v>33</v>
      </c>
    </row>
    <row r="32" spans="2:8" s="3" customFormat="1" x14ac:dyDescent="0.2">
      <c r="B32" s="32" t="s">
        <v>34</v>
      </c>
      <c r="C32" s="32"/>
      <c r="D32" s="32" t="s">
        <v>35</v>
      </c>
    </row>
    <row r="33" spans="2:4" s="3" customFormat="1" x14ac:dyDescent="0.2">
      <c r="B33" s="32" t="s">
        <v>36</v>
      </c>
      <c r="C33" s="32"/>
      <c r="D33" s="32" t="s">
        <v>36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2022-01-31T22:39:17Z</cp:lastPrinted>
  <dcterms:created xsi:type="dcterms:W3CDTF">2019-12-05T18:23:32Z</dcterms:created>
  <dcterms:modified xsi:type="dcterms:W3CDTF">2022-01-31T22:39:19Z</dcterms:modified>
</cp:coreProperties>
</file>